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1" activeTab="1"/>
  </bookViews>
  <sheets>
    <sheet name="CS Week Data for Pareto" sheetId="1" state="hidden" r:id="rId1"/>
    <sheet name="Instrucciones" sheetId="2" r:id="rId2"/>
    <sheet name="Lista de Chequeo Semanal" sheetId="3" r:id="rId3"/>
    <sheet name="Histograma" sheetId="4" r:id="rId4"/>
    <sheet name="Gráfica de Barra" sheetId="5" r:id="rId5"/>
    <sheet name="Pareto" sheetId="6" r:id="rId6"/>
  </sheets>
  <externalReferences>
    <externalReference r:id="rId9"/>
  </externalReferences>
  <definedNames>
    <definedName name="_xlnm.Print_Area" localSheetId="0">'CS Week Data for Pareto'!$D$1:$E$14</definedName>
    <definedName name="_xlnm.Print_Area" localSheetId="2">'Lista de Chequeo Semanal'!$A$1:$J$22</definedName>
    <definedName name="bins">OFFSET('[1]Calculations'!$G$14,0,0,COUNT('[1]Calculations'!$G$14:$G$29))</definedName>
    <definedName name="counts">OFFSET('[1]Calculations'!$H$14,0,0,COUNT('[1]Calculations'!$H$14:$H$29))</definedName>
  </definedNames>
  <calcPr fullCalcOnLoad="1"/>
</workbook>
</file>

<file path=xl/sharedStrings.xml><?xml version="1.0" encoding="utf-8"?>
<sst xmlns="http://schemas.openxmlformats.org/spreadsheetml/2006/main" count="41" uniqueCount="38">
  <si>
    <t>TOTAL</t>
  </si>
  <si>
    <t>Defect Types/
Event Occurrence</t>
  </si>
  <si>
    <t>total</t>
  </si>
  <si>
    <t>Lista de Chequeo, Histograma, Pareto</t>
  </si>
  <si>
    <t>Herramientas de Calidad</t>
  </si>
  <si>
    <t>Instrucciones</t>
  </si>
  <si>
    <t>La Lista de Chequeo semanal se utiliza para recolectar datos de defectos de calidad semana a semana.</t>
  </si>
  <si>
    <t>Las siguientes gráficas se generan automáticamente:</t>
  </si>
  <si>
    <r>
      <t xml:space="preserve">* </t>
    </r>
    <r>
      <rPr>
        <b/>
        <sz val="8"/>
        <rFont val="Verdana"/>
        <family val="2"/>
      </rPr>
      <t>Histograma</t>
    </r>
    <r>
      <rPr>
        <sz val="8"/>
        <rFont val="Verdana"/>
        <family val="2"/>
      </rPr>
      <t>: muestra el número de defectos a través del tiempo</t>
    </r>
  </si>
  <si>
    <r>
      <t xml:space="preserve">* </t>
    </r>
    <r>
      <rPr>
        <b/>
        <sz val="8"/>
        <rFont val="Verdana"/>
        <family val="2"/>
      </rPr>
      <t>Gráfica de barras:</t>
    </r>
    <r>
      <rPr>
        <sz val="8"/>
        <rFont val="Verdana"/>
        <family val="2"/>
      </rPr>
      <t xml:space="preserve"> muestra el número o cantidad de defectos</t>
    </r>
  </si>
  <si>
    <r>
      <t xml:space="preserve">* </t>
    </r>
    <r>
      <rPr>
        <b/>
        <sz val="8"/>
        <rFont val="Verdana"/>
        <family val="2"/>
      </rPr>
      <t>Diagrama de Pareto:</t>
    </r>
    <r>
      <rPr>
        <sz val="8"/>
        <rFont val="Verdana"/>
        <family val="2"/>
      </rPr>
      <t xml:space="preserve"> muestra los datos de mayor a menor frecuencia, de acuerdo con la regla 80/20</t>
    </r>
  </si>
  <si>
    <t>Nombre del Proyecto</t>
  </si>
  <si>
    <t>Nombre de Quien Recolecta los Datos</t>
  </si>
  <si>
    <t>Proceso</t>
  </si>
  <si>
    <t xml:space="preserve">Fechas de Recolección </t>
  </si>
  <si>
    <t>Tipos de Defecto/
Evento</t>
  </si>
  <si>
    <t>Defecto 1</t>
  </si>
  <si>
    <t>Defecto 2</t>
  </si>
  <si>
    <t>Defecto 3</t>
  </si>
  <si>
    <t>Defecto 4</t>
  </si>
  <si>
    <t>Defecto 5</t>
  </si>
  <si>
    <t>Defecto 6</t>
  </si>
  <si>
    <t>Defecto 7</t>
  </si>
  <si>
    <t>Defecto 8</t>
  </si>
  <si>
    <t>Defecto 9</t>
  </si>
  <si>
    <t>Defecto 10</t>
  </si>
  <si>
    <t>Defecto 11</t>
  </si>
  <si>
    <t>TOTALES</t>
  </si>
  <si>
    <t>Fechas</t>
  </si>
  <si>
    <t>Domingo</t>
  </si>
  <si>
    <t>Lunes</t>
  </si>
  <si>
    <t>Martes</t>
  </si>
  <si>
    <t>Miercoles</t>
  </si>
  <si>
    <t xml:space="preserve">Jueves </t>
  </si>
  <si>
    <t>Viernes</t>
  </si>
  <si>
    <t>Sábado</t>
  </si>
  <si>
    <t>analizando los datos</t>
  </si>
  <si>
    <t xml:space="preserve">Una vez los datos se recopilen, digítelos en la tabla para generar gráficas de barra y pareto, visualizando y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</si>
</sst>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24"/>
      <color indexed="9"/>
      <name val="Tw Cen MT"/>
      <family val="2"/>
    </font>
    <font>
      <sz val="8"/>
      <name val="Verdana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24"/>
      <color indexed="9"/>
      <name val="Times New Roman"/>
      <family val="1"/>
    </font>
    <font>
      <b/>
      <sz val="8"/>
      <color indexed="40"/>
      <name val="Century Schoolbook"/>
      <family val="1"/>
    </font>
    <font>
      <b/>
      <sz val="12"/>
      <color indexed="40"/>
      <name val="Century Schoolbook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F0"/>
      <name val="Century Schoolbook"/>
      <family val="1"/>
    </font>
    <font>
      <b/>
      <sz val="12"/>
      <color rgb="FF00B0F0"/>
      <name val="Century Schoolbook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6" borderId="2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wrapText="1"/>
    </xf>
    <xf numFmtId="49" fontId="0" fillId="33" borderId="23" xfId="0" applyNumberFormat="1" applyFill="1" applyBorder="1" applyAlignment="1">
      <alignment horizontal="center"/>
    </xf>
    <xf numFmtId="49" fontId="0" fillId="33" borderId="24" xfId="0" applyNumberFormat="1" applyFill="1" applyBorder="1" applyAlignment="1">
      <alignment horizontal="center"/>
    </xf>
    <xf numFmtId="0" fontId="4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49" fillId="33" borderId="19" xfId="0" applyFont="1" applyFill="1" applyBorder="1" applyAlignment="1">
      <alignment/>
    </xf>
    <xf numFmtId="0" fontId="5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5" borderId="10" xfId="0" applyFont="1" applyFill="1" applyBorder="1" applyAlignment="1">
      <alignment horizontal="right"/>
    </xf>
    <xf numFmtId="0" fontId="2" fillId="38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Histograma: Defectos a Través del Tiempo</a:t>
            </a:r>
          </a:p>
        </c:rich>
      </c:tx>
      <c:layout>
        <c:manualLayout>
          <c:xMode val="factor"/>
          <c:yMode val="factor"/>
          <c:x val="0.05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5"/>
          <c:w val="0.9512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'Lista de Chequeo Semanal'!$B$9:$H$9</c:f>
              <c:strCache>
                <c:ptCount val="7"/>
                <c:pt idx="0">
                  <c:v>Domingo</c:v>
                </c:pt>
                <c:pt idx="1">
                  <c:v>Lunes</c:v>
                </c:pt>
                <c:pt idx="2">
                  <c:v>Martes</c:v>
                </c:pt>
                <c:pt idx="3">
                  <c:v>Miercoles</c:v>
                </c:pt>
                <c:pt idx="4">
                  <c:v>Jueves </c:v>
                </c:pt>
                <c:pt idx="5">
                  <c:v>Viernes</c:v>
                </c:pt>
                <c:pt idx="6">
                  <c:v>Sábado</c:v>
                </c:pt>
              </c:strCache>
            </c:strRef>
          </c:cat>
          <c:val>
            <c:numRef>
              <c:f>'Lista de Chequeo Semanal'!$B$21:$H$21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2842080"/>
        <c:axId val="48469857"/>
      </c:barChart>
      <c:catAx>
        <c:axId val="12842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69857"/>
        <c:crosses val="autoZero"/>
        <c:auto val="1"/>
        <c:lblOffset val="100"/>
        <c:tickLblSkip val="1"/>
        <c:noMultiLvlLbl val="0"/>
      </c:catAx>
      <c:valAx>
        <c:axId val="4846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Cuenta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2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Gráfica de Barra: Conteo de Defectos</a:t>
            </a:r>
          </a:p>
        </c:rich>
      </c:tx>
      <c:layout>
        <c:manualLayout>
          <c:xMode val="factor"/>
          <c:yMode val="factor"/>
          <c:x val="0.05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5"/>
          <c:w val="0.9512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/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'Lista de Chequeo Semanal'!$A$10:$A$19</c:f>
              <c:strCache>
                <c:ptCount val="10"/>
                <c:pt idx="0">
                  <c:v>Defecto 1</c:v>
                </c:pt>
                <c:pt idx="1">
                  <c:v>Defecto 2</c:v>
                </c:pt>
                <c:pt idx="2">
                  <c:v>Defecto 3</c:v>
                </c:pt>
                <c:pt idx="3">
                  <c:v>Defecto 4</c:v>
                </c:pt>
                <c:pt idx="4">
                  <c:v>Defecto 5</c:v>
                </c:pt>
                <c:pt idx="5">
                  <c:v>Defecto 6</c:v>
                </c:pt>
                <c:pt idx="6">
                  <c:v>Defecto 7</c:v>
                </c:pt>
                <c:pt idx="7">
                  <c:v>Defecto 8</c:v>
                </c:pt>
                <c:pt idx="8">
                  <c:v>Defecto 9</c:v>
                </c:pt>
                <c:pt idx="9">
                  <c:v>Defecto 10</c:v>
                </c:pt>
              </c:strCache>
            </c:strRef>
          </c:cat>
          <c:val>
            <c:numRef>
              <c:f>'Lista de Chequeo Semanal'!$J$10:$J$19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3575530"/>
        <c:axId val="33744315"/>
      </c:barChart>
      <c:catAx>
        <c:axId val="33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4315"/>
        <c:crosses val="autoZero"/>
        <c:auto val="1"/>
        <c:lblOffset val="100"/>
        <c:tickLblSkip val="1"/>
        <c:noMultiLvlLbl val="0"/>
      </c:catAx>
      <c:valAx>
        <c:axId val="33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Cuenta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Pareto: Defectos más Frecuentes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5"/>
          <c:w val="0.9512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'CS Week Data for Pareto'!$D$4:$D$13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'CS Week Data for Pareto'!$E$4:$E$13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263380"/>
        <c:axId val="48934965"/>
      </c:barChart>
      <c:catAx>
        <c:axId val="3526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4965"/>
        <c:crosses val="autoZero"/>
        <c:auto val="1"/>
        <c:lblOffset val="100"/>
        <c:tickLblSkip val="1"/>
        <c:noMultiLvlLbl val="0"/>
      </c:catAx>
      <c:valAx>
        <c:axId val="48934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Cuenta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63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285750</xdr:colOff>
      <xdr:row>0</xdr:row>
      <xdr:rowOff>9525</xdr:rowOff>
    </xdr:from>
    <xdr:to>
      <xdr:col>15</xdr:col>
      <xdr:colOff>47625</xdr:colOff>
      <xdr:row>3</xdr:row>
      <xdr:rowOff>85725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t="6614"/>
        <a:stretch>
          <a:fillRect/>
        </a:stretch>
      </xdr:blipFill>
      <xdr:spPr>
        <a:xfrm>
          <a:off x="5581650" y="9525"/>
          <a:ext cx="1133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ezp\Local%20Settings\Temporary%20Internet%20Files\OLK2\ASQ%20hist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gram"/>
      <sheetName val="Calculations"/>
      <sheetName val="About This Template"/>
    </sheetNames>
    <sheetDataSet>
      <sheetData sheetId="1">
        <row r="14">
          <cell r="G14">
            <v>109.25</v>
          </cell>
          <cell r="H14">
            <v>1</v>
          </cell>
        </row>
        <row r="15">
          <cell r="G15">
            <v>112.51</v>
          </cell>
          <cell r="H15">
            <v>2</v>
          </cell>
        </row>
        <row r="16">
          <cell r="G16">
            <v>115.78</v>
          </cell>
          <cell r="H16">
            <v>5</v>
          </cell>
        </row>
        <row r="17">
          <cell r="G17">
            <v>119.04</v>
          </cell>
          <cell r="H17">
            <v>11</v>
          </cell>
        </row>
        <row r="18">
          <cell r="G18">
            <v>122.3</v>
          </cell>
          <cell r="H18">
            <v>19</v>
          </cell>
        </row>
        <row r="19">
          <cell r="G19">
            <v>125.57</v>
          </cell>
          <cell r="H19">
            <v>24</v>
          </cell>
        </row>
        <row r="20">
          <cell r="G20">
            <v>128.83</v>
          </cell>
          <cell r="H20">
            <v>17</v>
          </cell>
        </row>
        <row r="21">
          <cell r="G21">
            <v>132.09</v>
          </cell>
          <cell r="H21">
            <v>11</v>
          </cell>
        </row>
        <row r="22">
          <cell r="G22">
            <v>135.36</v>
          </cell>
          <cell r="H22">
            <v>6</v>
          </cell>
        </row>
        <row r="23">
          <cell r="G23">
            <v>138.62</v>
          </cell>
          <cell r="H23">
            <v>3</v>
          </cell>
        </row>
        <row r="24">
          <cell r="G24">
            <v>141.88</v>
          </cell>
          <cell r="H24">
            <v>1</v>
          </cell>
        </row>
        <row r="25">
          <cell r="G25" t="str">
            <v/>
          </cell>
          <cell r="H25" t="str">
            <v/>
          </cell>
        </row>
        <row r="26">
          <cell r="G26" t="str">
            <v/>
          </cell>
          <cell r="H26" t="str">
            <v/>
          </cell>
        </row>
        <row r="27">
          <cell r="G27" t="str">
            <v/>
          </cell>
          <cell r="H27" t="str">
            <v/>
          </cell>
        </row>
        <row r="28">
          <cell r="G28" t="str">
            <v/>
          </cell>
          <cell r="H28" t="str">
            <v/>
          </cell>
        </row>
        <row r="29">
          <cell r="G29" t="str">
            <v/>
          </cell>
          <cell r="H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zoomScalePageLayoutView="0" workbookViewId="0" topLeftCell="A1">
      <selection activeCell="D4" sqref="D4:E13"/>
    </sheetView>
  </sheetViews>
  <sheetFormatPr defaultColWidth="11.421875" defaultRowHeight="12.75"/>
  <cols>
    <col min="1" max="1" width="7.28125" style="0" bestFit="1" customWidth="1"/>
    <col min="2" max="2" width="10.57421875" style="0" bestFit="1" customWidth="1"/>
    <col min="3" max="3" width="9.140625" style="0" customWidth="1"/>
    <col min="4" max="4" width="17.140625" style="0" bestFit="1" customWidth="1"/>
    <col min="5" max="5" width="7.28125" style="0" bestFit="1" customWidth="1"/>
    <col min="6" max="16384" width="9.140625" style="0" customWidth="1"/>
  </cols>
  <sheetData>
    <row r="1" spans="4:6" ht="13.5" thickBot="1">
      <c r="D1" s="1"/>
      <c r="E1" s="1"/>
      <c r="F1" s="1"/>
    </row>
    <row r="2" spans="1:6" ht="13.5" thickTop="1">
      <c r="A2" s="21" t="s">
        <v>0</v>
      </c>
      <c r="B2" s="20" t="s">
        <v>1</v>
      </c>
      <c r="D2" s="20" t="s">
        <v>1</v>
      </c>
      <c r="E2" s="23" t="s">
        <v>0</v>
      </c>
      <c r="F2" s="1"/>
    </row>
    <row r="3" spans="1:6" ht="25.5" customHeight="1">
      <c r="A3" s="22"/>
      <c r="B3" s="20"/>
      <c r="D3" s="20"/>
      <c r="E3" s="23"/>
      <c r="F3" s="1"/>
    </row>
    <row r="4" spans="1:6" ht="24.75" customHeight="1">
      <c r="A4" s="9">
        <f>'Lista de Chequeo Semanal'!J10</f>
      </c>
      <c r="B4" s="5" t="str">
        <f>'Lista de Chequeo Semanal'!A10</f>
        <v>Defecto 1</v>
      </c>
      <c r="D4" s="5" t="e">
        <f>VLOOKUP(E4,$A$4:$B$13,2,FALSE)</f>
        <v>#NUM!</v>
      </c>
      <c r="E4" s="5" t="e">
        <f>LARGE($A$4:$A$13,1)</f>
        <v>#NUM!</v>
      </c>
      <c r="F4" s="1"/>
    </row>
    <row r="5" spans="1:6" ht="24.75" customHeight="1">
      <c r="A5" s="9">
        <f>'Lista de Chequeo Semanal'!J11</f>
      </c>
      <c r="B5" s="5" t="str">
        <f>'Lista de Chequeo Semanal'!A11</f>
        <v>Defecto 2</v>
      </c>
      <c r="D5" s="5" t="e">
        <f aca="true" t="shared" si="0" ref="D5:D13">VLOOKUP(E5,$A$4:$B$13,2,FALSE)</f>
        <v>#NUM!</v>
      </c>
      <c r="E5" s="5" t="e">
        <f>LARGE($A$4:$A$13,2)</f>
        <v>#NUM!</v>
      </c>
      <c r="F5" s="1"/>
    </row>
    <row r="6" spans="1:6" ht="24.75" customHeight="1">
      <c r="A6" s="9">
        <f>'Lista de Chequeo Semanal'!J12</f>
      </c>
      <c r="B6" s="5" t="str">
        <f>'Lista de Chequeo Semanal'!A12</f>
        <v>Defecto 3</v>
      </c>
      <c r="D6" s="5" t="e">
        <f t="shared" si="0"/>
        <v>#NUM!</v>
      </c>
      <c r="E6" s="5" t="e">
        <f>LARGE($A$4:$A$13,3)</f>
        <v>#NUM!</v>
      </c>
      <c r="F6" s="1"/>
    </row>
    <row r="7" spans="1:6" ht="24.75" customHeight="1">
      <c r="A7" s="9">
        <f>'Lista de Chequeo Semanal'!J13</f>
      </c>
      <c r="B7" s="5" t="str">
        <f>'Lista de Chequeo Semanal'!A13</f>
        <v>Defecto 4</v>
      </c>
      <c r="D7" s="5" t="e">
        <f t="shared" si="0"/>
        <v>#NUM!</v>
      </c>
      <c r="E7" s="5" t="e">
        <f>LARGE($A$4:$A$13,4)</f>
        <v>#NUM!</v>
      </c>
      <c r="F7" s="1"/>
    </row>
    <row r="8" spans="1:6" ht="24.75" customHeight="1">
      <c r="A8" s="9">
        <f>'Lista de Chequeo Semanal'!J14</f>
      </c>
      <c r="B8" s="5" t="str">
        <f>'Lista de Chequeo Semanal'!A14</f>
        <v>Defecto 5</v>
      </c>
      <c r="D8" s="5" t="e">
        <f t="shared" si="0"/>
        <v>#NUM!</v>
      </c>
      <c r="E8" s="5" t="e">
        <f>LARGE($A$4:$A$13,5)</f>
        <v>#NUM!</v>
      </c>
      <c r="F8" s="1"/>
    </row>
    <row r="9" spans="1:6" ht="24.75" customHeight="1">
      <c r="A9" s="9">
        <f>'Lista de Chequeo Semanal'!J15</f>
      </c>
      <c r="B9" s="5" t="str">
        <f>'Lista de Chequeo Semanal'!A15</f>
        <v>Defecto 6</v>
      </c>
      <c r="D9" s="5" t="e">
        <f t="shared" si="0"/>
        <v>#NUM!</v>
      </c>
      <c r="E9" s="5" t="e">
        <f>LARGE($A$4:$A$13,6)</f>
        <v>#NUM!</v>
      </c>
      <c r="F9" s="1"/>
    </row>
    <row r="10" spans="1:6" ht="24.75" customHeight="1">
      <c r="A10" s="9">
        <f>'Lista de Chequeo Semanal'!J16</f>
      </c>
      <c r="B10" s="5" t="str">
        <f>'Lista de Chequeo Semanal'!A16</f>
        <v>Defecto 7</v>
      </c>
      <c r="D10" s="5" t="e">
        <f t="shared" si="0"/>
        <v>#NUM!</v>
      </c>
      <c r="E10" s="5" t="e">
        <f>LARGE($A$4:$A$13,7)</f>
        <v>#NUM!</v>
      </c>
      <c r="F10" s="1"/>
    </row>
    <row r="11" spans="1:6" ht="24.75" customHeight="1">
      <c r="A11" s="9">
        <f>'Lista de Chequeo Semanal'!J17</f>
      </c>
      <c r="B11" s="5" t="str">
        <f>'Lista de Chequeo Semanal'!A17</f>
        <v>Defecto 8</v>
      </c>
      <c r="D11" s="5" t="e">
        <f t="shared" si="0"/>
        <v>#NUM!</v>
      </c>
      <c r="E11" s="5" t="e">
        <f>LARGE($A$4:$A$13,8)</f>
        <v>#NUM!</v>
      </c>
      <c r="F11" s="1"/>
    </row>
    <row r="12" spans="1:6" ht="24.75" customHeight="1">
      <c r="A12" s="9">
        <f>'Lista de Chequeo Semanal'!J18</f>
      </c>
      <c r="B12" s="5" t="str">
        <f>'Lista de Chequeo Semanal'!A18</f>
        <v>Defecto 9</v>
      </c>
      <c r="D12" s="5" t="e">
        <f t="shared" si="0"/>
        <v>#NUM!</v>
      </c>
      <c r="E12" s="5" t="e">
        <f>LARGE($A$4:$A$13,9)</f>
        <v>#NUM!</v>
      </c>
      <c r="F12" s="1"/>
    </row>
    <row r="13" spans="1:6" ht="24.75" customHeight="1">
      <c r="A13" s="9">
        <f>'Lista de Chequeo Semanal'!J19</f>
      </c>
      <c r="B13" s="5" t="str">
        <f>'Lista de Chequeo Semanal'!A19</f>
        <v>Defecto 10</v>
      </c>
      <c r="D13" s="5" t="e">
        <f t="shared" si="0"/>
        <v>#NUM!</v>
      </c>
      <c r="E13" s="5" t="e">
        <f>LARGE($A$4:$A$13,10)</f>
        <v>#NUM!</v>
      </c>
      <c r="F13" s="1"/>
    </row>
    <row r="14" spans="4:6" ht="12.75">
      <c r="D14" s="1"/>
      <c r="E14" s="1"/>
      <c r="F14" s="1"/>
    </row>
    <row r="15" spans="4:6" ht="12.75">
      <c r="D15" s="1"/>
      <c r="E15" s="1"/>
      <c r="F15" s="1"/>
    </row>
    <row r="16" spans="4:6" ht="12.75">
      <c r="D16" s="1"/>
      <c r="E16" s="1"/>
      <c r="F16" s="1"/>
    </row>
    <row r="17" spans="4:6" ht="12.75">
      <c r="D17" s="1"/>
      <c r="E17" s="1"/>
      <c r="F17" s="1"/>
    </row>
  </sheetData>
  <sheetProtection/>
  <mergeCells count="4">
    <mergeCell ref="B2:B3"/>
    <mergeCell ref="A2:A3"/>
    <mergeCell ref="E2:E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2.7109375" style="14" customWidth="1"/>
    <col min="2" max="2" width="2.421875" style="14" customWidth="1"/>
    <col min="3" max="3" width="5.7109375" style="14" customWidth="1"/>
    <col min="4" max="4" width="9.140625" style="14" customWidth="1"/>
    <col min="5" max="5" width="5.7109375" style="14" customWidth="1"/>
    <col min="6" max="6" width="9.140625" style="14" customWidth="1"/>
    <col min="7" max="7" width="5.7109375" style="14" customWidth="1"/>
    <col min="8" max="8" width="9.140625" style="14" customWidth="1"/>
    <col min="9" max="9" width="5.7109375" style="14" customWidth="1"/>
    <col min="10" max="10" width="9.140625" style="14" customWidth="1"/>
    <col min="11" max="11" width="5.7109375" style="14" customWidth="1"/>
    <col min="12" max="12" width="9.140625" style="14" customWidth="1"/>
    <col min="13" max="13" width="5.7109375" style="14" customWidth="1"/>
    <col min="14" max="14" width="9.140625" style="14" customWidth="1"/>
    <col min="15" max="15" width="5.7109375" style="14" customWidth="1"/>
    <col min="16" max="16" width="9.140625" style="14" customWidth="1"/>
    <col min="17" max="17" width="5.7109375" style="14" customWidth="1"/>
    <col min="18" max="16384" width="9.140625" style="14" customWidth="1"/>
  </cols>
  <sheetData>
    <row r="1" spans="1:8" ht="30.75">
      <c r="A1" s="31" t="s">
        <v>4</v>
      </c>
      <c r="B1" s="30"/>
      <c r="C1" s="30"/>
      <c r="D1" s="30"/>
      <c r="E1" s="30"/>
      <c r="F1" s="30"/>
      <c r="G1" s="30"/>
      <c r="H1" s="30"/>
    </row>
    <row r="2" ht="10.5"/>
    <row r="3" spans="2:12" ht="15">
      <c r="B3" s="33" t="s">
        <v>3</v>
      </c>
      <c r="H3" s="15"/>
      <c r="I3" s="15"/>
      <c r="J3" s="15"/>
      <c r="K3" s="15"/>
      <c r="L3" s="15"/>
    </row>
    <row r="4" spans="8:12" ht="10.5">
      <c r="H4" s="15"/>
      <c r="I4" s="15"/>
      <c r="J4" s="15"/>
      <c r="K4" s="15"/>
      <c r="L4" s="15"/>
    </row>
    <row r="5" spans="9:10" ht="10.5">
      <c r="I5" s="17"/>
      <c r="J5" s="17"/>
    </row>
    <row r="6" spans="2:10" ht="12" thickBot="1">
      <c r="B6" s="32" t="s">
        <v>5</v>
      </c>
      <c r="C6" s="16"/>
      <c r="D6" s="16"/>
      <c r="E6" s="16"/>
      <c r="F6" s="16"/>
      <c r="G6" s="16"/>
      <c r="I6" s="17"/>
      <c r="J6" s="17"/>
    </row>
    <row r="7" spans="9:10" ht="10.5">
      <c r="I7" s="17"/>
      <c r="J7" s="17"/>
    </row>
    <row r="8" spans="2:13" ht="10.5" customHeight="1">
      <c r="B8" s="15" t="s">
        <v>6</v>
      </c>
      <c r="C8" s="15"/>
      <c r="D8" s="15"/>
      <c r="E8" s="15"/>
      <c r="F8" s="15"/>
      <c r="G8" s="15"/>
      <c r="H8" s="15"/>
      <c r="I8" s="13"/>
      <c r="J8" s="13"/>
      <c r="K8" s="13"/>
      <c r="L8" s="13"/>
      <c r="M8" s="13"/>
    </row>
    <row r="9" spans="2:13" ht="12.75">
      <c r="B9" s="15" t="s">
        <v>37</v>
      </c>
      <c r="C9" s="15"/>
      <c r="D9" s="15"/>
      <c r="E9" s="15"/>
      <c r="F9" s="15"/>
      <c r="G9" s="15"/>
      <c r="H9" s="15"/>
      <c r="I9" s="13"/>
      <c r="J9" s="13"/>
      <c r="K9" s="13"/>
      <c r="L9" s="13"/>
      <c r="M9" s="13"/>
    </row>
    <row r="10" spans="2:13" ht="12.75">
      <c r="B10" s="15" t="s">
        <v>36</v>
      </c>
      <c r="D10" s="15"/>
      <c r="E10" s="15"/>
      <c r="F10" s="15"/>
      <c r="G10" s="15"/>
      <c r="H10" s="15"/>
      <c r="I10" s="13"/>
      <c r="J10" s="13"/>
      <c r="K10" s="13"/>
      <c r="L10" s="13"/>
      <c r="M10" s="13"/>
    </row>
    <row r="11" spans="2:13" ht="12.75">
      <c r="B11" s="15"/>
      <c r="C11" s="15"/>
      <c r="D11" s="15"/>
      <c r="E11" s="15"/>
      <c r="F11" s="15"/>
      <c r="G11" s="15"/>
      <c r="H11" s="15"/>
      <c r="I11" s="13"/>
      <c r="J11" s="13"/>
      <c r="K11" s="13"/>
      <c r="L11" s="13"/>
      <c r="M11" s="13"/>
    </row>
    <row r="12" spans="2:13" ht="12.75">
      <c r="B12" s="15" t="s">
        <v>7</v>
      </c>
      <c r="D12" s="15"/>
      <c r="E12" s="15"/>
      <c r="F12" s="15"/>
      <c r="G12" s="15"/>
      <c r="H12" s="15"/>
      <c r="I12" s="13"/>
      <c r="J12" s="13"/>
      <c r="K12" s="13"/>
      <c r="L12" s="13"/>
      <c r="M12" s="13"/>
    </row>
    <row r="13" spans="2:13" ht="12.75">
      <c r="B13" s="15"/>
      <c r="C13" s="15" t="s">
        <v>8</v>
      </c>
      <c r="E13" s="15"/>
      <c r="F13" s="15"/>
      <c r="G13" s="15"/>
      <c r="H13" s="15"/>
      <c r="I13" s="13"/>
      <c r="J13" s="13"/>
      <c r="K13" s="13"/>
      <c r="L13" s="13"/>
      <c r="M13" s="13"/>
    </row>
    <row r="14" spans="2:13" ht="12.75">
      <c r="B14" s="15"/>
      <c r="C14" s="15" t="s">
        <v>9</v>
      </c>
      <c r="E14" s="15"/>
      <c r="F14" s="15"/>
      <c r="G14" s="15"/>
      <c r="H14" s="15"/>
      <c r="I14" s="13"/>
      <c r="J14" s="13"/>
      <c r="K14" s="13"/>
      <c r="L14" s="13"/>
      <c r="M14" s="13"/>
    </row>
    <row r="15" spans="2:13" ht="12.75">
      <c r="B15" s="15"/>
      <c r="C15" s="15" t="s">
        <v>10</v>
      </c>
      <c r="E15" s="15"/>
      <c r="F15" s="15"/>
      <c r="G15" s="15"/>
      <c r="H15" s="15"/>
      <c r="I15" s="13"/>
      <c r="J15" s="13"/>
      <c r="K15" s="13"/>
      <c r="L15" s="13"/>
      <c r="M15" s="13"/>
    </row>
    <row r="18" spans="3:19" ht="10.5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3:19" ht="10.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3:19" ht="10.5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3:19" ht="10.5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3:19" ht="10.5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3:19" ht="10.5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3:19" ht="10.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3:19" ht="10.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3:19" ht="10.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3:19" ht="10.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3:19" ht="10.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3:19" ht="10.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3:19" ht="10.5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3:19" ht="10.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3:19" ht="10.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3:19" ht="10.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3:19" ht="10.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3:19" ht="10.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3:19" ht="10.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3:19" ht="10.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3:19" ht="10.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3:19" ht="10.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3:19" ht="10.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3:19" ht="10.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3:19" ht="10.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3:19" ht="10.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3:19" ht="10.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3:19" ht="10.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</sheetData>
  <sheetProtection/>
  <conditionalFormatting sqref="I5:J7">
    <cfRule type="expression" priority="1" dxfId="1" stopIfTrue="1">
      <formula>COUNTBLANK(I5)=0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zoomScalePageLayoutView="0" workbookViewId="0" topLeftCell="A1">
      <selection activeCell="J14" sqref="J14"/>
    </sheetView>
  </sheetViews>
  <sheetFormatPr defaultColWidth="11.421875" defaultRowHeight="12.75"/>
  <cols>
    <col min="1" max="1" width="34.421875" style="0" bestFit="1" customWidth="1"/>
    <col min="2" max="8" width="12.7109375" style="0" customWidth="1"/>
    <col min="9" max="9" width="12.7109375" style="0" hidden="1" customWidth="1"/>
    <col min="10" max="16384" width="9.140625" style="0" customWidth="1"/>
  </cols>
  <sheetData>
    <row r="1" spans="1:11" ht="19.5" customHeight="1">
      <c r="A1" s="34" t="s">
        <v>11</v>
      </c>
      <c r="B1" s="28"/>
      <c r="C1" s="28"/>
      <c r="D1" s="28"/>
      <c r="E1" s="28"/>
      <c r="F1" s="28"/>
      <c r="G1" s="1"/>
      <c r="H1" s="1"/>
      <c r="I1" s="1"/>
      <c r="J1" s="1"/>
      <c r="K1" s="1"/>
    </row>
    <row r="2" spans="1:11" ht="19.5" customHeight="1">
      <c r="A2" s="34" t="s">
        <v>12</v>
      </c>
      <c r="B2" s="29"/>
      <c r="C2" s="29"/>
      <c r="D2" s="29"/>
      <c r="E2" s="29"/>
      <c r="F2" s="29"/>
      <c r="G2" s="1"/>
      <c r="H2" s="1"/>
      <c r="I2" s="1"/>
      <c r="J2" s="1"/>
      <c r="K2" s="1"/>
    </row>
    <row r="3" spans="1:11" ht="19.5" customHeight="1">
      <c r="A3" s="34" t="s">
        <v>13</v>
      </c>
      <c r="B3" s="29"/>
      <c r="C3" s="29"/>
      <c r="D3" s="29"/>
      <c r="E3" s="29"/>
      <c r="F3" s="29"/>
      <c r="G3" s="1"/>
      <c r="H3" s="1"/>
      <c r="I3" s="1"/>
      <c r="J3" s="1"/>
      <c r="K3" s="1"/>
    </row>
    <row r="4" spans="1:11" ht="19.5" customHeight="1">
      <c r="A4" s="34" t="s">
        <v>14</v>
      </c>
      <c r="B4" s="29"/>
      <c r="C4" s="29"/>
      <c r="D4" s="29"/>
      <c r="E4" s="1"/>
      <c r="F4" s="1"/>
      <c r="G4" s="1"/>
      <c r="H4" s="1"/>
      <c r="I4" s="1"/>
      <c r="J4" s="1"/>
      <c r="K4" s="1"/>
    </row>
    <row r="5" spans="1:11" ht="12.75">
      <c r="A5" s="1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12.75">
      <c r="A6" s="1"/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 thickTop="1">
      <c r="A8" s="27" t="s">
        <v>15</v>
      </c>
      <c r="B8" s="26" t="s">
        <v>28</v>
      </c>
      <c r="C8" s="26"/>
      <c r="D8" s="26"/>
      <c r="E8" s="26"/>
      <c r="F8" s="26"/>
      <c r="G8" s="26"/>
      <c r="H8" s="26"/>
      <c r="I8" s="6"/>
      <c r="J8" s="24" t="s">
        <v>0</v>
      </c>
      <c r="K8" s="1"/>
    </row>
    <row r="9" spans="1:11" ht="25.5" customHeight="1">
      <c r="A9" s="27"/>
      <c r="B9" s="37" t="s">
        <v>29</v>
      </c>
      <c r="C9" s="37" t="s">
        <v>30</v>
      </c>
      <c r="D9" s="37" t="s">
        <v>31</v>
      </c>
      <c r="E9" s="37" t="s">
        <v>32</v>
      </c>
      <c r="F9" s="37" t="s">
        <v>33</v>
      </c>
      <c r="G9" s="37" t="s">
        <v>34</v>
      </c>
      <c r="H9" s="37" t="s">
        <v>35</v>
      </c>
      <c r="I9" s="7" t="s">
        <v>2</v>
      </c>
      <c r="J9" s="25"/>
      <c r="K9" s="1"/>
    </row>
    <row r="10" spans="1:11" ht="24.75" customHeight="1">
      <c r="A10" s="35" t="s">
        <v>16</v>
      </c>
      <c r="B10" s="3"/>
      <c r="C10" s="3"/>
      <c r="D10" s="3"/>
      <c r="E10" s="3"/>
      <c r="F10" s="3"/>
      <c r="G10" s="3"/>
      <c r="H10" s="3"/>
      <c r="I10" s="8">
        <f>SUM(B10:H10)</f>
        <v>0</v>
      </c>
      <c r="J10" s="18">
        <f>IF(I10=0,"",I10)</f>
      </c>
      <c r="K10" s="1"/>
    </row>
    <row r="11" spans="1:11" ht="24.75" customHeight="1">
      <c r="A11" s="35" t="s">
        <v>17</v>
      </c>
      <c r="B11" s="3"/>
      <c r="C11" s="3"/>
      <c r="D11" s="3"/>
      <c r="E11" s="3"/>
      <c r="F11" s="3"/>
      <c r="G11" s="3"/>
      <c r="H11" s="3"/>
      <c r="I11" s="8">
        <f aca="true" t="shared" si="0" ref="I11:I19">SUM(B11:H11)</f>
        <v>0</v>
      </c>
      <c r="J11" s="18">
        <f aca="true" t="shared" si="1" ref="J11:J19">IF(I11=0,"",I11)</f>
      </c>
      <c r="K11" s="1"/>
    </row>
    <row r="12" spans="1:11" ht="24.75" customHeight="1">
      <c r="A12" s="35" t="s">
        <v>18</v>
      </c>
      <c r="B12" s="3"/>
      <c r="C12" s="3"/>
      <c r="D12" s="3"/>
      <c r="E12" s="3"/>
      <c r="F12" s="3"/>
      <c r="G12" s="3"/>
      <c r="H12" s="3"/>
      <c r="I12" s="8">
        <f t="shared" si="0"/>
        <v>0</v>
      </c>
      <c r="J12" s="18">
        <f t="shared" si="1"/>
      </c>
      <c r="K12" s="1"/>
    </row>
    <row r="13" spans="1:11" ht="24.75" customHeight="1">
      <c r="A13" s="35" t="s">
        <v>19</v>
      </c>
      <c r="B13" s="3"/>
      <c r="C13" s="3"/>
      <c r="D13" s="3"/>
      <c r="E13" s="3"/>
      <c r="F13" s="3"/>
      <c r="G13" s="3"/>
      <c r="H13" s="3"/>
      <c r="I13" s="8">
        <f t="shared" si="0"/>
        <v>0</v>
      </c>
      <c r="J13" s="18">
        <f t="shared" si="1"/>
      </c>
      <c r="K13" s="1"/>
    </row>
    <row r="14" spans="1:11" ht="24.75" customHeight="1">
      <c r="A14" s="35" t="s">
        <v>20</v>
      </c>
      <c r="B14" s="3"/>
      <c r="C14" s="3"/>
      <c r="D14" s="3"/>
      <c r="E14" s="3"/>
      <c r="F14" s="3"/>
      <c r="G14" s="3"/>
      <c r="H14" s="3"/>
      <c r="I14" s="8">
        <f t="shared" si="0"/>
        <v>0</v>
      </c>
      <c r="J14" s="18">
        <f t="shared" si="1"/>
      </c>
      <c r="K14" s="1"/>
    </row>
    <row r="15" spans="1:11" ht="24.75" customHeight="1">
      <c r="A15" s="35" t="s">
        <v>21</v>
      </c>
      <c r="B15" s="3"/>
      <c r="C15" s="3"/>
      <c r="D15" s="3"/>
      <c r="E15" s="3"/>
      <c r="F15" s="3"/>
      <c r="G15" s="3"/>
      <c r="H15" s="3"/>
      <c r="I15" s="8">
        <f t="shared" si="0"/>
        <v>0</v>
      </c>
      <c r="J15" s="18">
        <f t="shared" si="1"/>
      </c>
      <c r="K15" s="1"/>
    </row>
    <row r="16" spans="1:11" ht="24.75" customHeight="1">
      <c r="A16" s="35" t="s">
        <v>22</v>
      </c>
      <c r="B16" s="3"/>
      <c r="C16" s="3"/>
      <c r="D16" s="3"/>
      <c r="E16" s="3"/>
      <c r="F16" s="3"/>
      <c r="G16" s="3"/>
      <c r="H16" s="3"/>
      <c r="I16" s="8">
        <f t="shared" si="0"/>
        <v>0</v>
      </c>
      <c r="J16" s="18">
        <f t="shared" si="1"/>
      </c>
      <c r="K16" s="1"/>
    </row>
    <row r="17" spans="1:11" ht="24.75" customHeight="1">
      <c r="A17" s="35" t="s">
        <v>23</v>
      </c>
      <c r="B17" s="3"/>
      <c r="C17" s="3"/>
      <c r="D17" s="3"/>
      <c r="E17" s="3"/>
      <c r="F17" s="3"/>
      <c r="G17" s="3"/>
      <c r="H17" s="3"/>
      <c r="I17" s="8">
        <f t="shared" si="0"/>
        <v>0</v>
      </c>
      <c r="J17" s="18">
        <f t="shared" si="1"/>
      </c>
      <c r="K17" s="1"/>
    </row>
    <row r="18" spans="1:11" ht="24.75" customHeight="1">
      <c r="A18" s="35" t="s">
        <v>24</v>
      </c>
      <c r="B18" s="3"/>
      <c r="C18" s="3"/>
      <c r="D18" s="3"/>
      <c r="E18" s="3"/>
      <c r="F18" s="3"/>
      <c r="G18" s="3"/>
      <c r="H18" s="3"/>
      <c r="I18" s="8">
        <f t="shared" si="0"/>
        <v>0</v>
      </c>
      <c r="J18" s="18">
        <f t="shared" si="1"/>
      </c>
      <c r="K18" s="1"/>
    </row>
    <row r="19" spans="1:11" ht="24.75" customHeight="1" thickBot="1">
      <c r="A19" s="35" t="s">
        <v>25</v>
      </c>
      <c r="B19" s="3"/>
      <c r="C19" s="3"/>
      <c r="D19" s="3"/>
      <c r="E19" s="3"/>
      <c r="F19" s="3"/>
      <c r="G19" s="3"/>
      <c r="H19" s="3"/>
      <c r="I19" s="8">
        <f t="shared" si="0"/>
        <v>0</v>
      </c>
      <c r="J19" s="18">
        <f t="shared" si="1"/>
      </c>
      <c r="K19" s="1"/>
    </row>
    <row r="20" spans="1:11" ht="24.75" customHeight="1" hidden="1">
      <c r="A20" s="35" t="s">
        <v>26</v>
      </c>
      <c r="B20" s="4">
        <f>SUM(B10:B19)</f>
        <v>0</v>
      </c>
      <c r="C20" s="4">
        <f aca="true" t="shared" si="2" ref="C20:I20">SUM(C10:C19)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6">
        <f t="shared" si="2"/>
        <v>0</v>
      </c>
      <c r="J20" s="10"/>
      <c r="K20" s="1"/>
    </row>
    <row r="21" spans="1:11" ht="24.75" customHeight="1" thickBot="1" thickTop="1">
      <c r="A21" s="36" t="s">
        <v>27</v>
      </c>
      <c r="B21" s="19">
        <f>IF(B20=0,"",B20)</f>
      </c>
      <c r="C21" s="19">
        <f aca="true" t="shared" si="3" ref="C21:H21">IF(C20=0,"",C20)</f>
      </c>
      <c r="D21" s="19">
        <f t="shared" si="3"/>
      </c>
      <c r="E21" s="19">
        <f t="shared" si="3"/>
      </c>
      <c r="F21" s="19">
        <f t="shared" si="3"/>
      </c>
      <c r="G21" s="19">
        <f t="shared" si="3"/>
      </c>
      <c r="H21" s="19">
        <f t="shared" si="3"/>
      </c>
      <c r="I21" s="11"/>
      <c r="J21" s="12">
        <f>IF(I20=0,"",I20)</f>
      </c>
      <c r="K21" s="1"/>
    </row>
    <row r="22" spans="1:11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7">
    <mergeCell ref="J8:J9"/>
    <mergeCell ref="B8:H8"/>
    <mergeCell ref="A8:A9"/>
    <mergeCell ref="B1:F1"/>
    <mergeCell ref="B2:F2"/>
    <mergeCell ref="B3:F3"/>
    <mergeCell ref="B4:D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JCN</dc:creator>
  <cp:keywords/>
  <dc:description/>
  <cp:lastModifiedBy>Juan Carlos Neira</cp:lastModifiedBy>
  <cp:lastPrinted>2006-02-16T17:54:01Z</cp:lastPrinted>
  <dcterms:created xsi:type="dcterms:W3CDTF">2006-02-16T17:15:45Z</dcterms:created>
  <dcterms:modified xsi:type="dcterms:W3CDTF">2020-10-20T14:46:00Z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1941944724</vt:i4>
  </property>
  <property fmtid="{D5CDD505-2E9C-101B-9397-08002B2CF9AE}" pid="3" name="_NewReviewCycle">
    <vt:lpwstr/>
  </property>
  <property fmtid="{D5CDD505-2E9C-101B-9397-08002B2CF9AE}" pid="4" name="_EmailSubject">
    <vt:lpwstr>Quality Tools Template</vt:lpwstr>
  </property>
  <property fmtid="{D5CDD505-2E9C-101B-9397-08002B2CF9AE}" pid="5" name="_AuthorEmail">
    <vt:lpwstr>MWehr@asq.org</vt:lpwstr>
  </property>
  <property fmtid="{D5CDD505-2E9C-101B-9397-08002B2CF9AE}" pid="6" name="_AuthorEmailDisplayName">
    <vt:lpwstr>Wehr, Margaret</vt:lpwstr>
  </property>
  <property fmtid="{D5CDD505-2E9C-101B-9397-08002B2CF9AE}" pid="7" name="_PreviousAdHocReviewCycleID">
    <vt:i4>-707691991</vt:i4>
  </property>
  <property fmtid="{D5CDD505-2E9C-101B-9397-08002B2CF9AE}" pid="8" name="_ReviewingToolsShownOnce">
    <vt:lpwstr/>
  </property>
</Properties>
</file>